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4240" windowHeight="1314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29" i="1"/>
  <c r="H28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D27" i="1"/>
  <c r="C27" i="1"/>
  <c r="E27" i="1" s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E28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G81" i="1" l="1"/>
  <c r="H27" i="1"/>
  <c r="F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<sst xmlns="http://schemas.openxmlformats.org/spreadsheetml/2006/main" count="88" uniqueCount="88">
  <si>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</si>
  <si>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</si>
  <si>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</si>
  <si>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</si>
  <si>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</si>
  <si>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</si>
  <si>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</si>
  <si>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</si>
  <si>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</si>
  <si>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</si>
  <si>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</si>
  <si>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</si>
  <si>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</si>
  <si>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</si>
  <si>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</si>
  <si>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</si>
  <si>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</si>
  <si>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</si>
  <si>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</si>
  <si>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</si>
  <si>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</si>
  <si>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</si>
  <si>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</si>
  <si>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</si>
  <si>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</si>
  <si>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</si>
  <si>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</si>
  <si>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</si>
  <si>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</si>
  <si>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</si>
  <si>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</si>
  <si>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</si>
  <si>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</si>
  <si>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</si>
  <si>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</si>
  <si>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</si>
  <si>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</si>
  <si>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</si>
  <si>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</si>
  <si>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</si>
  <si>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</si>
  <si>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</si>
  <si>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</si>
  <si>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</si>
  <si>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</si>
  <si>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</si>
  <si>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</si>
  <si>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</si>
  <si>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</si>
  <si>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</si>
  <si>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</si>
  <si>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</si>
  <si>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</si>
  <si>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</si>
  <si>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</si>
  <si>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</si>
  <si>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</si>
  <si>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</si>
  <si>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</si>
  <si>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</si>
  <si>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</si>
  <si>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</si>
  <si>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</si>
  <si>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</si>
  <si>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</si>
  <si>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</si>
  <si>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</si>
  <si>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</si>
  <si>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</si>
  <si>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</si>
  <si>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</si>
  <si>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</si>
  <si>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</si>
  <si>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</si>
  <si>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</si>
  <si>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</si>
  <si>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</si>
  <si>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</si>
  <si>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</si>
  <si>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</si>
  <si>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</si>
  <si>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</si>
  <si>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</si>
  <si>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</si>
  <si>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</si>
  <si>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</si>
  <si>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Y SANEAMIENTO DE PUEBLITO DE ALLENDE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</si>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</sst>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B74" zoomScaleNormal="100" workbookViewId="0">
      <selection activeCell="J8" sqref="J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5" width="14.42578125" style="1" bestFit="1" customWidth="1"/>
    <col min="6" max="6" width="17.140625" style="1" customWidth="1"/>
    <col min="7" max="7" width="17.42578125" style="1" customWidth="1"/>
    <col min="8" max="8" width="17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451821</v>
      </c>
      <c r="D9" s="16">
        <f>SUM(D10:D16)</f>
        <v>0</v>
      </c>
      <c r="E9" s="16">
        <f t="shared" ref="E9:E26" si="0">C9+D9</f>
        <v>451821</v>
      </c>
      <c r="F9" s="16">
        <f>SUM(F10:F16)</f>
        <v>633394</v>
      </c>
      <c r="G9" s="16">
        <f>SUM(G10:G16)</f>
        <v>633394</v>
      </c>
      <c r="H9" s="16">
        <f t="shared" ref="H9:H40" si="1">E9-F9</f>
        <v>-181573</v>
      </c>
    </row>
    <row r="10" spans="2:9" ht="12" customHeight="1" x14ac:dyDescent="0.2">
      <c r="B10" s="11" t="s">
        <v>14</v>
      </c>
      <c r="C10" s="12">
        <v>391824</v>
      </c>
      <c r="D10" s="13">
        <v>0</v>
      </c>
      <c r="E10" s="18">
        <f t="shared" si="0"/>
        <v>391824</v>
      </c>
      <c r="F10" s="12">
        <v>408507</v>
      </c>
      <c r="G10" s="12">
        <v>408507</v>
      </c>
      <c r="H10" s="20">
        <f t="shared" si="1"/>
        <v>-16683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86350</v>
      </c>
      <c r="G11" s="12">
        <v>86350</v>
      </c>
      <c r="H11" s="20">
        <f t="shared" si="1"/>
        <v>-86350</v>
      </c>
    </row>
    <row r="12" spans="2:9" ht="12" customHeight="1" x14ac:dyDescent="0.2">
      <c r="B12" s="11" t="s">
        <v>16</v>
      </c>
      <c r="C12" s="12">
        <v>53274</v>
      </c>
      <c r="D12" s="13">
        <v>0</v>
      </c>
      <c r="E12" s="18">
        <f t="shared" si="0"/>
        <v>53274</v>
      </c>
      <c r="F12" s="12">
        <v>84767</v>
      </c>
      <c r="G12" s="12">
        <v>84767</v>
      </c>
      <c r="H12" s="20">
        <f t="shared" si="1"/>
        <v>-31493</v>
      </c>
    </row>
    <row r="13" spans="2:9" ht="12" customHeight="1" x14ac:dyDescent="0.2">
      <c r="B13" s="11" t="s">
        <v>17</v>
      </c>
      <c r="C13" s="12">
        <v>6723</v>
      </c>
      <c r="D13" s="13">
        <v>0</v>
      </c>
      <c r="E13" s="18">
        <f>C13+D13</f>
        <v>6723</v>
      </c>
      <c r="F13" s="12">
        <v>1977</v>
      </c>
      <c r="G13" s="12">
        <v>1977</v>
      </c>
      <c r="H13" s="20">
        <f t="shared" si="1"/>
        <v>4746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51793</v>
      </c>
      <c r="G14" s="12">
        <v>51793</v>
      </c>
      <c r="H14" s="20">
        <f t="shared" si="1"/>
        <v>-51793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191022</v>
      </c>
      <c r="D17" s="16">
        <f>SUM(D18:D26)</f>
        <v>0</v>
      </c>
      <c r="E17" s="16">
        <f t="shared" si="0"/>
        <v>191022</v>
      </c>
      <c r="F17" s="16">
        <f>SUM(F18:F26)</f>
        <v>307766</v>
      </c>
      <c r="G17" s="16">
        <f>SUM(G18:G26)</f>
        <v>307766</v>
      </c>
      <c r="H17" s="16">
        <f t="shared" si="1"/>
        <v>-116744</v>
      </c>
    </row>
    <row r="18" spans="2:8" ht="24" x14ac:dyDescent="0.2">
      <c r="B18" s="9" t="s">
        <v>22</v>
      </c>
      <c r="C18" s="12">
        <v>11057</v>
      </c>
      <c r="D18" s="13">
        <v>0</v>
      </c>
      <c r="E18" s="18">
        <f t="shared" si="0"/>
        <v>11057</v>
      </c>
      <c r="F18" s="12">
        <v>25001</v>
      </c>
      <c r="G18" s="12">
        <v>25001</v>
      </c>
      <c r="H18" s="20">
        <f t="shared" si="1"/>
        <v>-13944</v>
      </c>
    </row>
    <row r="19" spans="2:8" ht="12" customHeight="1" x14ac:dyDescent="0.2">
      <c r="B19" s="9" t="s">
        <v>23</v>
      </c>
      <c r="C19" s="12">
        <v>640</v>
      </c>
      <c r="D19" s="13">
        <v>0</v>
      </c>
      <c r="E19" s="18">
        <f t="shared" si="0"/>
        <v>640</v>
      </c>
      <c r="F19" s="12">
        <v>0</v>
      </c>
      <c r="G19" s="12">
        <v>0</v>
      </c>
      <c r="H19" s="20">
        <f t="shared" si="1"/>
        <v>640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15700</v>
      </c>
      <c r="D21" s="13">
        <v>0</v>
      </c>
      <c r="E21" s="18">
        <f t="shared" si="0"/>
        <v>15700</v>
      </c>
      <c r="F21" s="12">
        <v>86194</v>
      </c>
      <c r="G21" s="12">
        <v>86194</v>
      </c>
      <c r="H21" s="20">
        <f t="shared" si="1"/>
        <v>-70494</v>
      </c>
    </row>
    <row r="22" spans="2:8" ht="12" customHeight="1" x14ac:dyDescent="0.2">
      <c r="B22" s="9" t="s">
        <v>26</v>
      </c>
      <c r="C22" s="12">
        <v>4110</v>
      </c>
      <c r="D22" s="13">
        <v>0</v>
      </c>
      <c r="E22" s="18">
        <f t="shared" si="0"/>
        <v>4110</v>
      </c>
      <c r="F22" s="12">
        <v>5984</v>
      </c>
      <c r="G22" s="12">
        <v>5984</v>
      </c>
      <c r="H22" s="20">
        <f t="shared" si="1"/>
        <v>-1874</v>
      </c>
    </row>
    <row r="23" spans="2:8" ht="12" customHeight="1" x14ac:dyDescent="0.2">
      <c r="B23" s="9" t="s">
        <v>27</v>
      </c>
      <c r="C23" s="12">
        <v>66509</v>
      </c>
      <c r="D23" s="13">
        <v>0</v>
      </c>
      <c r="E23" s="18">
        <f t="shared" si="0"/>
        <v>66509</v>
      </c>
      <c r="F23" s="12">
        <v>88403</v>
      </c>
      <c r="G23" s="12">
        <v>88403</v>
      </c>
      <c r="H23" s="20">
        <f t="shared" si="1"/>
        <v>-21894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93006</v>
      </c>
      <c r="D26" s="13">
        <v>0</v>
      </c>
      <c r="E26" s="18">
        <f t="shared" si="0"/>
        <v>93006</v>
      </c>
      <c r="F26" s="12">
        <v>102184</v>
      </c>
      <c r="G26" s="12">
        <v>102184</v>
      </c>
      <c r="H26" s="20">
        <f t="shared" si="1"/>
        <v>-9178</v>
      </c>
    </row>
    <row r="27" spans="2:8" ht="20.100000000000001" customHeight="1" x14ac:dyDescent="0.2">
      <c r="B27" s="6" t="s">
        <v>31</v>
      </c>
      <c r="C27" s="16">
        <f>SUM(C28:C36)</f>
        <v>701373</v>
      </c>
      <c r="D27" s="16">
        <f>SUM(D28:D36)</f>
        <v>0</v>
      </c>
      <c r="E27" s="16">
        <f>D27+C27</f>
        <v>701373</v>
      </c>
      <c r="F27" s="16">
        <f>SUM(F28:F36)</f>
        <v>581163</v>
      </c>
      <c r="G27" s="16">
        <f>SUM(G28:G36)</f>
        <v>581163</v>
      </c>
      <c r="H27" s="16">
        <f t="shared" si="1"/>
        <v>120210</v>
      </c>
    </row>
    <row r="28" spans="2:8" x14ac:dyDescent="0.2">
      <c r="B28" s="9" t="s">
        <v>32</v>
      </c>
      <c r="C28" s="12">
        <v>400967</v>
      </c>
      <c r="D28" s="13">
        <v>0</v>
      </c>
      <c r="E28" s="18">
        <f t="shared" ref="E28:E36" si="2">C28+D28</f>
        <v>400967</v>
      </c>
      <c r="F28" s="12">
        <v>319706</v>
      </c>
      <c r="G28" s="12">
        <v>319706</v>
      </c>
      <c r="H28" s="20">
        <f t="shared" si="1"/>
        <v>81261</v>
      </c>
    </row>
    <row r="29" spans="2:8" x14ac:dyDescent="0.2">
      <c r="B29" s="9" t="s">
        <v>33</v>
      </c>
      <c r="C29" s="12">
        <v>40521</v>
      </c>
      <c r="D29" s="13">
        <v>0</v>
      </c>
      <c r="E29" s="18">
        <f t="shared" si="2"/>
        <v>40521</v>
      </c>
      <c r="F29" s="12">
        <v>61016</v>
      </c>
      <c r="G29" s="12">
        <v>61016</v>
      </c>
      <c r="H29" s="20">
        <f t="shared" si="1"/>
        <v>-20495</v>
      </c>
    </row>
    <row r="30" spans="2:8" ht="12" customHeight="1" x14ac:dyDescent="0.2">
      <c r="B30" s="9" t="s">
        <v>34</v>
      </c>
      <c r="C30" s="12">
        <v>82857</v>
      </c>
      <c r="D30" s="13">
        <v>0</v>
      </c>
      <c r="E30" s="18">
        <f t="shared" si="2"/>
        <v>82857</v>
      </c>
      <c r="F30" s="12">
        <v>54291</v>
      </c>
      <c r="G30" s="12">
        <v>54291</v>
      </c>
      <c r="H30" s="20">
        <f t="shared" si="1"/>
        <v>28566</v>
      </c>
    </row>
    <row r="31" spans="2:8" x14ac:dyDescent="0.2">
      <c r="B31" s="9" t="s">
        <v>35</v>
      </c>
      <c r="C31" s="12">
        <v>1144</v>
      </c>
      <c r="D31" s="13">
        <v>0</v>
      </c>
      <c r="E31" s="18">
        <f t="shared" si="2"/>
        <v>1144</v>
      </c>
      <c r="F31" s="12">
        <v>2216</v>
      </c>
      <c r="G31" s="12">
        <v>2216</v>
      </c>
      <c r="H31" s="20">
        <f t="shared" si="1"/>
        <v>-1072</v>
      </c>
    </row>
    <row r="32" spans="2:8" ht="24" x14ac:dyDescent="0.2">
      <c r="B32" s="9" t="s">
        <v>36</v>
      </c>
      <c r="C32" s="12">
        <v>39614</v>
      </c>
      <c r="D32" s="13">
        <v>0</v>
      </c>
      <c r="E32" s="18">
        <f t="shared" si="2"/>
        <v>39614</v>
      </c>
      <c r="F32" s="12">
        <v>30458</v>
      </c>
      <c r="G32" s="12">
        <v>30458</v>
      </c>
      <c r="H32" s="20">
        <f t="shared" si="1"/>
        <v>9156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9115</v>
      </c>
      <c r="D34" s="13">
        <v>0</v>
      </c>
      <c r="E34" s="18">
        <f t="shared" si="2"/>
        <v>9115</v>
      </c>
      <c r="F34" s="12">
        <v>17337</v>
      </c>
      <c r="G34" s="12">
        <v>17337</v>
      </c>
      <c r="H34" s="20">
        <f t="shared" si="1"/>
        <v>-8222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127155</v>
      </c>
      <c r="D36" s="13">
        <v>0</v>
      </c>
      <c r="E36" s="18">
        <f t="shared" si="2"/>
        <v>127155</v>
      </c>
      <c r="F36" s="12">
        <v>96139</v>
      </c>
      <c r="G36" s="12">
        <v>96139</v>
      </c>
      <c r="H36" s="20">
        <f t="shared" si="1"/>
        <v>31016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1344216</v>
      </c>
      <c r="D81" s="22">
        <f>SUM(D73,D69,D61,D57,D47,D37,D27,D17,D9)</f>
        <v>0</v>
      </c>
      <c r="E81" s="22">
        <f>C81+D81</f>
        <v>1344216</v>
      </c>
      <c r="F81" s="22">
        <f>SUM(F73,F69,F61,F57,F47,F37,F17,F27,F9)</f>
        <v>1522323</v>
      </c>
      <c r="G81" s="22">
        <f>SUM(G73,G69,G61,G57,G47,G37,G27,G17,G9)</f>
        <v>1522323</v>
      </c>
      <c r="H81" s="22">
        <f t="shared" si="5"/>
        <v>-178107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HOME</cp:lastModifiedBy>
  <dcterms:created xsi:type="dcterms:W3CDTF">2019-12-04T16:22:52Z</dcterms:created>
  <dcterms:modified xsi:type="dcterms:W3CDTF">2022-02-03T00:48:45Z</dcterms:modified>
</cp:coreProperties>
</file>